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3F36DDC2-561D-402A-93EF-B2BE5CBB7BC4}" xr6:coauthVersionLast="45" xr6:coauthVersionMax="45" xr10:uidLastSave="{00000000-0000-0000-0000-000000000000}"/>
  <bookViews>
    <workbookView xWindow="-120" yWindow="-120" windowWidth="29040" windowHeight="15840" xr2:uid="{E88C8B49-4142-47DE-AE7B-4130144D8409}"/>
  </bookViews>
  <sheets>
    <sheet name="EFE" sheetId="1" r:id="rId1"/>
  </sheets>
  <definedNames>
    <definedName name="_xlnm.Print_Area" localSheetId="0">EFE!$B$2:$D$93</definedName>
    <definedName name="_xlnm.Print_Titles" localSheetId="0">EFE!$2:$9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1" l="1"/>
  <c r="C65" i="1"/>
  <c r="D59" i="1"/>
  <c r="D71" i="1" s="1"/>
  <c r="C59" i="1"/>
  <c r="C71" i="1" s="1"/>
  <c r="D50" i="1"/>
  <c r="D55" i="1" s="1"/>
  <c r="C50" i="1"/>
  <c r="C55" i="1" s="1"/>
  <c r="D23" i="1"/>
  <c r="C23" i="1"/>
  <c r="D11" i="1"/>
  <c r="D41" i="1" s="1"/>
  <c r="C11" i="1"/>
  <c r="C41" i="1" s="1"/>
  <c r="D74" i="1" l="1"/>
  <c r="C74" i="1"/>
</calcChain>
</file>

<file path=xl/sharedStrings.xml><?xml version="1.0" encoding="utf-8"?>
<sst xmlns="http://schemas.openxmlformats.org/spreadsheetml/2006/main" count="63" uniqueCount="55">
  <si>
    <t>UNIVERSIDAD MICHOACANA DE SAN NICOLÁS DE HIDALGO</t>
  </si>
  <si>
    <t>ESTADO DE FLUJOS DE EFECTIVO</t>
  </si>
  <si>
    <t>DEL 1 DE ENERO AL 31 DE DICIEMBRE DE 2021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</si>
  <si>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</si>
  <si>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</si>
  <si>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</si>
  <si>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</si>
  <si>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</si>
  <si>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</si>
  <si>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</si>
  <si>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</si>
  <si>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</si>
  <si>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</si>
  <si>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</si>
  <si>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</si>
  <si>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</si>
  <si>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</si>
  <si>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</si>
  <si>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</si>
  <si>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</si>
  <si>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</si>
  <si>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</si>
  <si>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</si>
  <si>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</si>
  <si>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</si>
  <si>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</si>
  <si>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</si>
  <si>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</si>
  <si>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</si>
  <si>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</si>
  <si>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</si>
  <si>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</si>
  <si>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</si>
  <si>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</si>
  <si>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</si>
  <si>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</si>
  <si>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</si>
  <si>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</si>
  <si>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ORIGENES DE INVERSIÓN</t>
  </si>
  <si>
    <t>OTRAS APLICACIONES DE INVERSION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</si>
  <si>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</si>
  <si>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</si>
  <si>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</si>
  <si>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</si>
  <si>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</si>
  <si>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</si>
  <si>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</si>
  <si>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</si>
  <si>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</si>
  <si>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INCREMENTO/DISMUNICIÓN NETA EN EL EFECTIVO Y EQUIVALENTES AL EFECTIVO</t>
  </si>
  <si>
    <t>1110000000 A</t>
  </si>
  <si>
    <t>EFECTIVO Y EQUIVALENTES AL EFECTIVO AL INICIO DEL EJERCICIO</t>
  </si>
  <si>
    <t>1110000000 F</t>
  </si>
  <si>
    <t>EFECTIVO Y EQUIVALENTES AL EFECTIVO AL FINAL DEL EJERCICIO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</si>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</sst>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3" fontId="5" fillId="0" borderId="0" xfId="0" applyNumberFormat="1" applyFont="1" applyAlignment="1">
      <alignment horizontal="center" vertical="top"/>
    </xf>
    <xf numFmtId="43" fontId="5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43" fontId="2" fillId="0" borderId="7" xfId="0" applyNumberFormat="1" applyFont="1" applyBorder="1" applyAlignment="1">
      <alignment vertical="top"/>
    </xf>
    <xf numFmtId="43" fontId="2" fillId="0" borderId="8" xfId="0" applyNumberFormat="1" applyFont="1" applyBorder="1" applyAlignment="1">
      <alignment vertical="top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vertical="top"/>
    </xf>
    <xf numFmtId="164" fontId="6" fillId="0" borderId="10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164" fontId="6" fillId="0" borderId="11" xfId="0" applyNumberFormat="1" applyFont="1" applyBorder="1" applyAlignment="1">
      <alignment vertical="top"/>
    </xf>
    <xf numFmtId="0" fontId="7" fillId="0" borderId="11" xfId="0" applyFont="1" applyBorder="1" applyAlignment="1">
      <alignment vertical="top"/>
    </xf>
    <xf numFmtId="164" fontId="2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164" fontId="2" fillId="0" borderId="11" xfId="0" applyNumberFormat="1" applyFont="1" applyBorder="1" applyAlignment="1">
      <alignment vertical="top"/>
    </xf>
    <xf numFmtId="164" fontId="7" fillId="0" borderId="11" xfId="0" applyNumberFormat="1" applyFont="1" applyBorder="1" applyAlignment="1">
      <alignment vertical="top"/>
    </xf>
    <xf numFmtId="0" fontId="2" fillId="0" borderId="0" xfId="0" applyFont="1" applyAlignment="1">
      <alignment horizontal="left" vertical="center" indent="3"/>
    </xf>
    <xf numFmtId="164" fontId="7" fillId="0" borderId="11" xfId="1" applyNumberFormat="1" applyFont="1" applyBorder="1" applyAlignment="1">
      <alignment vertical="top"/>
    </xf>
    <xf numFmtId="0" fontId="2" fillId="0" borderId="12" xfId="0" applyFont="1" applyBorder="1" applyAlignment="1">
      <alignment vertical="top"/>
    </xf>
    <xf numFmtId="164" fontId="2" fillId="0" borderId="12" xfId="0" applyNumberFormat="1" applyFont="1" applyBorder="1" applyAlignment="1">
      <alignment vertical="top"/>
    </xf>
    <xf numFmtId="0" fontId="7" fillId="0" borderId="0" xfId="2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87156BAC-7E22-49AA-BD48-5B91A0A91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29308</xdr:colOff>
      <xdr:row>1</xdr:row>
      <xdr:rowOff>45293</xdr:rowOff>
    </xdr:from>
    <xdr:to>
      <xdr:col>1</xdr:col>
      <xdr:colOff>1877158</xdr:colOff>
      <xdr:row>5</xdr:row>
      <xdr:rowOff>130286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7FB7A44-ADED-4730-85F4-896FDD94C66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58" y="169118"/>
          <a:ext cx="1847850" cy="875568"/>
        </a:xfrm>
        <a:prstGeom prst="rect">
          <a:avLst/>
        </a:prstGeom>
        <a:ln/>
      </xdr:spPr>
    </xdr:pic>
    <xdr:clientData/>
  </xdr:twoCellAnchor>
  <xdr:twoCellAnchor>
    <xdr:from>
      <xdr:col>1</xdr:col>
      <xdr:colOff>505560</xdr:colOff>
      <xdr:row>85</xdr:row>
      <xdr:rowOff>103910</xdr:rowOff>
    </xdr:from>
    <xdr:to>
      <xdr:col>1</xdr:col>
      <xdr:colOff>3944085</xdr:colOff>
      <xdr:row>88</xdr:row>
      <xdr:rowOff>140801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297D4D14-83AD-489F-8EB8-199B4F99E47C}"/>
            </a:ext>
          </a:extLst>
        </xdr:cNvPr>
        <xdr:cNvSpPr txBox="1"/>
      </xdr:nvSpPr>
      <xdr:spPr>
        <a:xfrm>
          <a:off x="638910" y="14867660"/>
          <a:ext cx="3438525" cy="551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4334722</xdr:colOff>
      <xdr:row>85</xdr:row>
      <xdr:rowOff>86592</xdr:rowOff>
    </xdr:from>
    <xdr:to>
      <xdr:col>3</xdr:col>
      <xdr:colOff>785561</xdr:colOff>
      <xdr:row>88</xdr:row>
      <xdr:rowOff>164613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45129E8-8E3A-4B4B-948B-7E0BFB827B31}"/>
            </a:ext>
          </a:extLst>
        </xdr:cNvPr>
        <xdr:cNvSpPr txBox="1"/>
      </xdr:nvSpPr>
      <xdr:spPr>
        <a:xfrm>
          <a:off x="4468072" y="14850342"/>
          <a:ext cx="3537439" cy="59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0A15-0BCB-4D03-91DC-19995AFD944C}">
  <dimension ref="A1:N92"/>
  <sheetViews>
    <sheetView tabSelected="1" zoomScale="110" zoomScaleNormal="110" workbookViewId="0"/>
  </sheetViews>
  <sheetFormatPr baseColWidth="10" defaultColWidth="6.85546875" defaultRowHeight="13.5" x14ac:dyDescent="0.25"/>
  <cols>
    <col min="1" max="1" width="2" style="1" customWidth="1"/>
    <col min="2" max="2" width="87" style="1" customWidth="1"/>
    <col min="3" max="4" width="19.28515625" style="2" customWidth="1"/>
    <col min="5" max="16384" width="6.85546875" style="1"/>
  </cols>
  <sheetData>
    <row r="1" spans="2:4" ht="9.75" customHeight="1" thickBot="1" x14ac:dyDescent="0.3"/>
    <row r="2" spans="2:4" ht="15" x14ac:dyDescent="0.25">
      <c r="B2" s="3" t="s">
        <v>0</v>
      </c>
      <c r="C2" s="4"/>
      <c r="D2" s="5"/>
    </row>
    <row r="3" spans="2:4" ht="15" x14ac:dyDescent="0.25">
      <c r="B3" s="6" t="s">
        <v>1</v>
      </c>
      <c r="C3" s="7"/>
      <c r="D3" s="8"/>
    </row>
    <row r="4" spans="2:4" ht="15" x14ac:dyDescent="0.25">
      <c r="B4" s="6" t="s">
        <v>2</v>
      </c>
      <c r="C4" s="7"/>
      <c r="D4" s="8"/>
    </row>
    <row r="5" spans="2:4" ht="17.25" x14ac:dyDescent="0.25">
      <c r="B5" s="9" t="s">
        <v>3</v>
      </c>
      <c r="C5" s="10"/>
      <c r="D5" s="11"/>
    </row>
    <row r="6" spans="2:4" x14ac:dyDescent="0.25">
      <c r="B6" s="12"/>
      <c r="C6" s="13"/>
      <c r="D6" s="14"/>
    </row>
    <row r="7" spans="2:4" ht="14.25" thickBot="1" x14ac:dyDescent="0.3">
      <c r="B7" s="15"/>
      <c r="C7" s="16"/>
      <c r="D7" s="17"/>
    </row>
    <row r="8" spans="2:4" ht="23.25" customHeight="1" thickBot="1" x14ac:dyDescent="0.3">
      <c r="B8" s="18" t="s">
        <v>4</v>
      </c>
      <c r="C8" s="18">
        <v>2021</v>
      </c>
      <c r="D8" s="18">
        <v>2020</v>
      </c>
    </row>
    <row r="9" spans="2:4" ht="6" customHeight="1" thickBot="1" x14ac:dyDescent="0.3">
      <c r="B9" s="19"/>
      <c r="C9" s="20"/>
      <c r="D9" s="20"/>
    </row>
    <row r="10" spans="2:4" x14ac:dyDescent="0.25">
      <c r="B10" s="21" t="s">
        <v>5</v>
      </c>
      <c r="C10" s="22"/>
      <c r="D10" s="22"/>
    </row>
    <row r="11" spans="2:4" x14ac:dyDescent="0.25">
      <c r="B11" s="23" t="s">
        <v>6</v>
      </c>
      <c r="C11" s="24">
        <f>SUM(C12:C21)</f>
        <v>4072115151.7600002</v>
      </c>
      <c r="D11" s="24">
        <f>SUM(D12:D21)</f>
        <v>3726567377.3699999</v>
      </c>
    </row>
    <row r="12" spans="2:4" x14ac:dyDescent="0.25">
      <c r="B12" s="25" t="s">
        <v>7</v>
      </c>
      <c r="C12" s="26">
        <v>0</v>
      </c>
      <c r="D12" s="26">
        <v>0</v>
      </c>
    </row>
    <row r="13" spans="2:4" x14ac:dyDescent="0.25">
      <c r="B13" s="25" t="s">
        <v>8</v>
      </c>
      <c r="C13" s="26">
        <v>0</v>
      </c>
      <c r="D13" s="26">
        <v>0</v>
      </c>
    </row>
    <row r="14" spans="2:4" x14ac:dyDescent="0.25">
      <c r="B14" s="25" t="s">
        <v>9</v>
      </c>
      <c r="C14" s="26">
        <v>0</v>
      </c>
      <c r="D14" s="26">
        <v>0</v>
      </c>
    </row>
    <row r="15" spans="2:4" x14ac:dyDescent="0.25">
      <c r="B15" s="25" t="s">
        <v>10</v>
      </c>
      <c r="C15" s="26">
        <v>0</v>
      </c>
      <c r="D15" s="26">
        <v>0</v>
      </c>
    </row>
    <row r="16" spans="2:4" x14ac:dyDescent="0.25">
      <c r="B16" s="25" t="s">
        <v>11</v>
      </c>
      <c r="C16" s="26">
        <v>6633659.5700000003</v>
      </c>
      <c r="D16" s="26">
        <v>12645027.49</v>
      </c>
    </row>
    <row r="17" spans="2:4" x14ac:dyDescent="0.25">
      <c r="B17" s="25" t="s">
        <v>12</v>
      </c>
      <c r="C17" s="26">
        <v>0</v>
      </c>
      <c r="D17" s="26">
        <v>0</v>
      </c>
    </row>
    <row r="18" spans="2:4" x14ac:dyDescent="0.25">
      <c r="B18" s="25" t="s">
        <v>13</v>
      </c>
      <c r="C18" s="26">
        <v>280806927.20999998</v>
      </c>
      <c r="D18" s="26">
        <v>242734363.68000001</v>
      </c>
    </row>
    <row r="19" spans="2:4" ht="27" x14ac:dyDescent="0.25">
      <c r="B19" s="27" t="s">
        <v>14</v>
      </c>
      <c r="C19" s="26">
        <v>47721255.399999999</v>
      </c>
      <c r="D19" s="26">
        <v>94748601.540000007</v>
      </c>
    </row>
    <row r="20" spans="2:4" x14ac:dyDescent="0.25">
      <c r="B20" s="27" t="s">
        <v>15</v>
      </c>
      <c r="C20" s="26">
        <v>3736880399.8200002</v>
      </c>
      <c r="D20" s="26">
        <v>3376150104</v>
      </c>
    </row>
    <row r="21" spans="2:4" x14ac:dyDescent="0.25">
      <c r="B21" s="25" t="s">
        <v>16</v>
      </c>
      <c r="C21" s="26">
        <v>72909.759999999995</v>
      </c>
      <c r="D21" s="26">
        <v>289280.65999999997</v>
      </c>
    </row>
    <row r="22" spans="2:4" ht="12.75" customHeight="1" x14ac:dyDescent="0.25">
      <c r="B22" s="28"/>
      <c r="C22" s="29"/>
      <c r="D22" s="29"/>
    </row>
    <row r="23" spans="2:4" x14ac:dyDescent="0.25">
      <c r="B23" s="23" t="s">
        <v>17</v>
      </c>
      <c r="C23" s="24">
        <f>SUM(C24:C39)</f>
        <v>4003941328.29</v>
      </c>
      <c r="D23" s="24">
        <f>SUM(D24:D39)</f>
        <v>3811268444.3299999</v>
      </c>
    </row>
    <row r="24" spans="2:4" x14ac:dyDescent="0.25">
      <c r="B24" s="25" t="s">
        <v>18</v>
      </c>
      <c r="C24" s="26">
        <v>3467638640.4200001</v>
      </c>
      <c r="D24" s="26">
        <v>3366195555.48</v>
      </c>
    </row>
    <row r="25" spans="2:4" x14ac:dyDescent="0.25">
      <c r="B25" s="25" t="s">
        <v>19</v>
      </c>
      <c r="C25" s="26">
        <v>88070987.239999995</v>
      </c>
      <c r="D25" s="26">
        <v>92068850</v>
      </c>
    </row>
    <row r="26" spans="2:4" x14ac:dyDescent="0.25">
      <c r="B26" s="25" t="s">
        <v>20</v>
      </c>
      <c r="C26" s="26">
        <v>192803813.87</v>
      </c>
      <c r="D26" s="26">
        <v>159284107.61000001</v>
      </c>
    </row>
    <row r="27" spans="2:4" x14ac:dyDescent="0.25">
      <c r="B27" s="25" t="s">
        <v>21</v>
      </c>
      <c r="C27" s="26">
        <v>0</v>
      </c>
      <c r="D27" s="26">
        <v>0</v>
      </c>
    </row>
    <row r="28" spans="2:4" x14ac:dyDescent="0.25">
      <c r="B28" s="25" t="s">
        <v>22</v>
      </c>
      <c r="C28" s="26">
        <v>0</v>
      </c>
      <c r="D28" s="26">
        <v>0</v>
      </c>
    </row>
    <row r="29" spans="2:4" x14ac:dyDescent="0.25">
      <c r="B29" s="25" t="s">
        <v>23</v>
      </c>
      <c r="C29" s="26">
        <v>0</v>
      </c>
      <c r="D29" s="26">
        <v>0</v>
      </c>
    </row>
    <row r="30" spans="2:4" x14ac:dyDescent="0.25">
      <c r="B30" s="25" t="s">
        <v>24</v>
      </c>
      <c r="C30" s="26">
        <v>248003242.71000001</v>
      </c>
      <c r="D30" s="26">
        <v>171797808.53999999</v>
      </c>
    </row>
    <row r="31" spans="2:4" x14ac:dyDescent="0.25">
      <c r="B31" s="25" t="s">
        <v>25</v>
      </c>
      <c r="C31" s="26">
        <v>0</v>
      </c>
      <c r="D31" s="26">
        <v>0</v>
      </c>
    </row>
    <row r="32" spans="2:4" x14ac:dyDescent="0.25">
      <c r="B32" s="25" t="s">
        <v>26</v>
      </c>
      <c r="C32" s="26">
        <v>0</v>
      </c>
      <c r="D32" s="26">
        <v>0</v>
      </c>
    </row>
    <row r="33" spans="2:4" x14ac:dyDescent="0.25">
      <c r="B33" s="25" t="s">
        <v>27</v>
      </c>
      <c r="C33" s="26">
        <v>0</v>
      </c>
      <c r="D33" s="26">
        <v>0</v>
      </c>
    </row>
    <row r="34" spans="2:4" x14ac:dyDescent="0.25">
      <c r="B34" s="25" t="s">
        <v>28</v>
      </c>
      <c r="C34" s="26">
        <v>0</v>
      </c>
      <c r="D34" s="26">
        <v>952491.2</v>
      </c>
    </row>
    <row r="35" spans="2:4" x14ac:dyDescent="0.25">
      <c r="B35" s="25" t="s">
        <v>29</v>
      </c>
      <c r="C35" s="26">
        <v>0</v>
      </c>
      <c r="D35" s="26">
        <v>0</v>
      </c>
    </row>
    <row r="36" spans="2:4" x14ac:dyDescent="0.25">
      <c r="B36" s="25" t="s">
        <v>30</v>
      </c>
      <c r="C36" s="26">
        <v>0</v>
      </c>
      <c r="D36" s="26">
        <v>0</v>
      </c>
    </row>
    <row r="37" spans="2:4" x14ac:dyDescent="0.25">
      <c r="B37" s="25" t="s">
        <v>31</v>
      </c>
      <c r="C37" s="26">
        <v>0</v>
      </c>
      <c r="D37" s="26">
        <v>0</v>
      </c>
    </row>
    <row r="38" spans="2:4" x14ac:dyDescent="0.25">
      <c r="B38" s="25" t="s">
        <v>32</v>
      </c>
      <c r="C38" s="26">
        <v>7356966.5499999998</v>
      </c>
      <c r="D38" s="26">
        <v>20580158.59</v>
      </c>
    </row>
    <row r="39" spans="2:4" x14ac:dyDescent="0.25">
      <c r="B39" s="25" t="s">
        <v>33</v>
      </c>
      <c r="C39" s="26">
        <v>67677.5</v>
      </c>
      <c r="D39" s="26">
        <v>389472.91</v>
      </c>
    </row>
    <row r="40" spans="2:4" ht="12.75" customHeight="1" x14ac:dyDescent="0.25">
      <c r="B40" s="28"/>
      <c r="C40" s="29"/>
      <c r="D40" s="29"/>
    </row>
    <row r="41" spans="2:4" x14ac:dyDescent="0.25">
      <c r="B41" s="23" t="s">
        <v>34</v>
      </c>
      <c r="C41" s="24">
        <f>+C11-C23</f>
        <v>68173823.470000267</v>
      </c>
      <c r="D41" s="24">
        <f>+D11-D23</f>
        <v>-84701066.960000038</v>
      </c>
    </row>
    <row r="42" spans="2:4" ht="12.75" customHeight="1" x14ac:dyDescent="0.25">
      <c r="B42" s="28"/>
      <c r="C42" s="29"/>
      <c r="D42" s="29"/>
    </row>
    <row r="43" spans="2:4" ht="12.75" customHeight="1" x14ac:dyDescent="0.25">
      <c r="B43" s="28"/>
      <c r="C43" s="29"/>
      <c r="D43" s="29"/>
    </row>
    <row r="44" spans="2:4" x14ac:dyDescent="0.25">
      <c r="B44" s="23" t="s">
        <v>35</v>
      </c>
      <c r="C44" s="24"/>
      <c r="D44" s="24"/>
    </row>
    <row r="45" spans="2:4" x14ac:dyDescent="0.25">
      <c r="B45" s="23" t="s">
        <v>6</v>
      </c>
      <c r="C45" s="24">
        <v>0</v>
      </c>
      <c r="D45" s="24">
        <v>0</v>
      </c>
    </row>
    <row r="46" spans="2:4" x14ac:dyDescent="0.25">
      <c r="B46" s="25" t="s">
        <v>36</v>
      </c>
      <c r="C46" s="30">
        <v>0</v>
      </c>
      <c r="D46" s="26">
        <v>0</v>
      </c>
    </row>
    <row r="47" spans="2:4" x14ac:dyDescent="0.25">
      <c r="B47" s="25" t="s">
        <v>37</v>
      </c>
      <c r="C47" s="30">
        <v>0</v>
      </c>
      <c r="D47" s="26">
        <v>0</v>
      </c>
    </row>
    <row r="48" spans="2:4" x14ac:dyDescent="0.25">
      <c r="B48" s="25" t="s">
        <v>38</v>
      </c>
      <c r="C48" s="30">
        <v>0</v>
      </c>
      <c r="D48" s="26">
        <v>0</v>
      </c>
    </row>
    <row r="49" spans="2:4" ht="12.75" customHeight="1" x14ac:dyDescent="0.25">
      <c r="B49" s="28"/>
      <c r="C49" s="29"/>
      <c r="D49" s="29"/>
    </row>
    <row r="50" spans="2:4" x14ac:dyDescent="0.25">
      <c r="B50" s="23" t="s">
        <v>17</v>
      </c>
      <c r="C50" s="24">
        <f>SUM(C51:C53)</f>
        <v>30363808.219999999</v>
      </c>
      <c r="D50" s="24">
        <f>SUM(D51:D53)</f>
        <v>34258803.200000003</v>
      </c>
    </row>
    <row r="51" spans="2:4" x14ac:dyDescent="0.25">
      <c r="B51" s="25" t="s">
        <v>36</v>
      </c>
      <c r="C51" s="30">
        <v>3378978.6799999997</v>
      </c>
      <c r="D51" s="30">
        <v>5688512.3300000019</v>
      </c>
    </row>
    <row r="52" spans="2:4" x14ac:dyDescent="0.25">
      <c r="B52" s="25" t="s">
        <v>37</v>
      </c>
      <c r="C52" s="30">
        <v>25798718.899999999</v>
      </c>
      <c r="D52" s="30">
        <v>27900197.800000001</v>
      </c>
    </row>
    <row r="53" spans="2:4" x14ac:dyDescent="0.25">
      <c r="B53" s="25" t="s">
        <v>39</v>
      </c>
      <c r="C53" s="30">
        <v>1186110.6400000006</v>
      </c>
      <c r="D53" s="30">
        <v>670093.06999999995</v>
      </c>
    </row>
    <row r="54" spans="2:4" x14ac:dyDescent="0.25">
      <c r="B54" s="25"/>
      <c r="C54" s="30"/>
      <c r="D54" s="30"/>
    </row>
    <row r="55" spans="2:4" x14ac:dyDescent="0.25">
      <c r="B55" s="23" t="s">
        <v>40</v>
      </c>
      <c r="C55" s="24">
        <f>+C45-C50</f>
        <v>-30363808.219999999</v>
      </c>
      <c r="D55" s="24">
        <f>+D45-D50</f>
        <v>-34258803.200000003</v>
      </c>
    </row>
    <row r="56" spans="2:4" ht="12.75" customHeight="1" x14ac:dyDescent="0.25">
      <c r="B56" s="28"/>
      <c r="C56" s="29"/>
      <c r="D56" s="29"/>
    </row>
    <row r="57" spans="2:4" ht="12.75" customHeight="1" x14ac:dyDescent="0.25">
      <c r="B57" s="28"/>
      <c r="C57" s="29"/>
      <c r="D57" s="29"/>
    </row>
    <row r="58" spans="2:4" x14ac:dyDescent="0.25">
      <c r="B58" s="23" t="s">
        <v>41</v>
      </c>
      <c r="C58" s="24"/>
      <c r="D58" s="24"/>
    </row>
    <row r="59" spans="2:4" x14ac:dyDescent="0.25">
      <c r="B59" s="23" t="s">
        <v>6</v>
      </c>
      <c r="C59" s="24">
        <f>SUM(C60:C63)</f>
        <v>137895083.56999999</v>
      </c>
      <c r="D59" s="24">
        <f>SUM(D60:D63)</f>
        <v>370399045.23999977</v>
      </c>
    </row>
    <row r="60" spans="2:4" x14ac:dyDescent="0.25">
      <c r="B60" s="25" t="s">
        <v>42</v>
      </c>
      <c r="C60" s="30">
        <v>0</v>
      </c>
      <c r="D60" s="26">
        <v>0</v>
      </c>
    </row>
    <row r="61" spans="2:4" x14ac:dyDescent="0.25">
      <c r="B61" s="25" t="s">
        <v>43</v>
      </c>
      <c r="C61" s="30">
        <v>0</v>
      </c>
      <c r="D61" s="26">
        <v>0</v>
      </c>
    </row>
    <row r="62" spans="2:4" x14ac:dyDescent="0.25">
      <c r="B62" s="25" t="s">
        <v>44</v>
      </c>
      <c r="C62" s="30">
        <v>0</v>
      </c>
      <c r="D62" s="26">
        <v>0</v>
      </c>
    </row>
    <row r="63" spans="2:4" x14ac:dyDescent="0.25">
      <c r="B63" s="25" t="s">
        <v>45</v>
      </c>
      <c r="C63" s="30">
        <v>137895083.56999999</v>
      </c>
      <c r="D63" s="30">
        <v>370399045.23999977</v>
      </c>
    </row>
    <row r="64" spans="2:4" x14ac:dyDescent="0.25">
      <c r="B64" s="25"/>
      <c r="C64" s="30"/>
      <c r="D64" s="26"/>
    </row>
    <row r="65" spans="1:4" x14ac:dyDescent="0.25">
      <c r="B65" s="23" t="s">
        <v>17</v>
      </c>
      <c r="C65" s="24">
        <f>SUM(C66:C69)</f>
        <v>182887817.68000004</v>
      </c>
      <c r="D65" s="24">
        <f>SUM(D66:D69)</f>
        <v>3933886.8799999994</v>
      </c>
    </row>
    <row r="66" spans="1:4" x14ac:dyDescent="0.25">
      <c r="B66" s="25" t="s">
        <v>46</v>
      </c>
      <c r="C66" s="30"/>
      <c r="D66" s="30"/>
    </row>
    <row r="67" spans="1:4" x14ac:dyDescent="0.25">
      <c r="B67" s="25" t="s">
        <v>43</v>
      </c>
      <c r="C67" s="30"/>
      <c r="D67" s="30"/>
    </row>
    <row r="68" spans="1:4" x14ac:dyDescent="0.25">
      <c r="B68" s="25" t="s">
        <v>44</v>
      </c>
      <c r="C68" s="30"/>
      <c r="D68" s="30"/>
    </row>
    <row r="69" spans="1:4" x14ac:dyDescent="0.25">
      <c r="B69" s="25" t="s">
        <v>47</v>
      </c>
      <c r="C69" s="30">
        <v>182887817.68000004</v>
      </c>
      <c r="D69" s="30">
        <v>3933886.8799999994</v>
      </c>
    </row>
    <row r="70" spans="1:4" x14ac:dyDescent="0.25">
      <c r="B70" s="25"/>
      <c r="C70" s="30"/>
      <c r="D70" s="30"/>
    </row>
    <row r="71" spans="1:4" x14ac:dyDescent="0.25">
      <c r="B71" s="23" t="s">
        <v>48</v>
      </c>
      <c r="C71" s="24">
        <f>+C59-C65</f>
        <v>-44992734.110000044</v>
      </c>
      <c r="D71" s="24">
        <f>+D59-D65</f>
        <v>366465158.35999978</v>
      </c>
    </row>
    <row r="72" spans="1:4" ht="12.75" customHeight="1" x14ac:dyDescent="0.25">
      <c r="B72" s="28"/>
      <c r="C72" s="29"/>
      <c r="D72" s="29"/>
    </row>
    <row r="73" spans="1:4" ht="12.75" customHeight="1" x14ac:dyDescent="0.25">
      <c r="B73" s="28"/>
      <c r="C73" s="29"/>
      <c r="D73" s="29"/>
    </row>
    <row r="74" spans="1:4" x14ac:dyDescent="0.25">
      <c r="B74" s="23" t="s">
        <v>49</v>
      </c>
      <c r="C74" s="24">
        <f>+C41+C55+C71</f>
        <v>-7182718.8599997759</v>
      </c>
      <c r="D74" s="24">
        <f>+D41+D55+D71</f>
        <v>247505288.19999975</v>
      </c>
    </row>
    <row r="75" spans="1:4" x14ac:dyDescent="0.25">
      <c r="B75" s="25"/>
      <c r="C75" s="30"/>
      <c r="D75" s="30"/>
    </row>
    <row r="76" spans="1:4" x14ac:dyDescent="0.25">
      <c r="A76" s="31" t="s">
        <v>50</v>
      </c>
      <c r="B76" s="25" t="s">
        <v>51</v>
      </c>
      <c r="C76" s="30">
        <v>449100177.81</v>
      </c>
      <c r="D76" s="32">
        <v>201594889.61000001</v>
      </c>
    </row>
    <row r="77" spans="1:4" x14ac:dyDescent="0.25">
      <c r="A77" s="31" t="s">
        <v>52</v>
      </c>
      <c r="B77" s="25" t="s">
        <v>53</v>
      </c>
      <c r="C77" s="30">
        <v>441917458.94999999</v>
      </c>
      <c r="D77" s="30">
        <v>449100177.81</v>
      </c>
    </row>
    <row r="78" spans="1:4" ht="14.25" thickBot="1" x14ac:dyDescent="0.3">
      <c r="B78" s="33"/>
      <c r="C78" s="34"/>
      <c r="D78" s="34"/>
    </row>
    <row r="92" spans="1:14" s="2" customFormat="1" ht="13.5" customHeight="1" x14ac:dyDescent="0.3">
      <c r="A92" s="1"/>
      <c r="B92" s="35" t="s">
        <v>54</v>
      </c>
      <c r="C92" s="35"/>
      <c r="D92" s="35"/>
      <c r="E92" s="1"/>
      <c r="F92" s="1"/>
      <c r="G92" s="1"/>
      <c r="H92" s="1"/>
      <c r="I92" s="1"/>
      <c r="J92" s="1"/>
      <c r="K92" s="1"/>
      <c r="L92" s="1"/>
      <c r="M92" s="1"/>
      <c r="N92" s="1"/>
    </row>
  </sheetData>
  <mergeCells count="5">
    <mergeCell ref="B2:D2"/>
    <mergeCell ref="B3:D3"/>
    <mergeCell ref="B4:D4"/>
    <mergeCell ref="B5:D5"/>
    <mergeCell ref="B92:D92"/>
  </mergeCells>
  <printOptions horizontalCentered="1"/>
  <pageMargins left="0.59055118110236227" right="0.59055118110236227" top="0.59055118110236227" bottom="0.59055118110236227" header="0.31496062992125984" footer="0.31496062992125984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</vt:lpstr>
      <vt:lpstr>EFE!Área_de_impresión</vt:lpstr>
      <vt:lpstr>EFE!Títulos_a_imprimir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2022-04-26T08:04:10Z</dcterms:created>
  <dcterms:modified xsi:type="dcterms:W3CDTF">2022-04-26T08:04:26Z</dcterms:modified>
</cp:coreProperties>
</file>